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G:\2025\CGR\Comisión 1a._Control Político 102\"/>
    </mc:Choice>
  </mc:AlternateContent>
  <xr:revisionPtr revIDLastSave="0" documentId="8_{373B7A0F-D17E-4222-AAEE-05EC2BE85620}" xr6:coauthVersionLast="47" xr6:coauthVersionMax="47" xr10:uidLastSave="{00000000-0000-0000-0000-000000000000}"/>
  <bookViews>
    <workbookView xWindow="-120" yWindow="-120" windowWidth="29040" windowHeight="15720" xr2:uid="{1978FDB7-6E56-46D1-B110-8F45F95603D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" i="1" l="1"/>
  <c r="K28" i="1"/>
  <c r="J28" i="1"/>
  <c r="E28" i="1"/>
  <c r="N27" i="1"/>
  <c r="N26" i="1"/>
  <c r="N25" i="1"/>
  <c r="N24" i="1"/>
  <c r="N23" i="1"/>
  <c r="N28" i="1" s="1"/>
  <c r="M15" i="1" l="1"/>
  <c r="L15" i="1"/>
  <c r="K15" i="1"/>
  <c r="J15" i="1"/>
  <c r="E15" i="1"/>
  <c r="N14" i="1"/>
  <c r="N15" i="1" s="1"/>
  <c r="M8" i="1"/>
  <c r="L8" i="1"/>
  <c r="K8" i="1"/>
  <c r="J8" i="1"/>
  <c r="E8" i="1"/>
  <c r="N7" i="1"/>
  <c r="N6" i="1"/>
  <c r="N8" i="1" l="1"/>
</calcChain>
</file>

<file path=xl/sharedStrings.xml><?xml version="1.0" encoding="utf-8"?>
<sst xmlns="http://schemas.openxmlformats.org/spreadsheetml/2006/main" count="104" uniqueCount="68">
  <si>
    <t>INVERSIÓN</t>
  </si>
  <si>
    <t>SOLICITUD VF</t>
  </si>
  <si>
    <t>CONCEPTO VF</t>
  </si>
  <si>
    <t>OFICIO</t>
  </si>
  <si>
    <t>FECHA</t>
  </si>
  <si>
    <t>VR APROBADO</t>
  </si>
  <si>
    <t>CONTRATO</t>
  </si>
  <si>
    <t>CONTRATISTA</t>
  </si>
  <si>
    <t>CDP</t>
  </si>
  <si>
    <t>COMPROMISO</t>
  </si>
  <si>
    <t>VR 2023</t>
  </si>
  <si>
    <t>VR 2024</t>
  </si>
  <si>
    <t>VR 2025</t>
  </si>
  <si>
    <t>VR 2026</t>
  </si>
  <si>
    <t>VR TOTAL DEL CONTRATO</t>
  </si>
  <si>
    <t>FECHA DE INICIO</t>
  </si>
  <si>
    <t>PLAZO DE EJECUCIÓN</t>
  </si>
  <si>
    <t>OBSERVACIONES</t>
  </si>
  <si>
    <t>222</t>
  </si>
  <si>
    <t>UNE EPM TELECOMUNICACIONES S.A.
900092385</t>
  </si>
  <si>
    <t>37922</t>
  </si>
  <si>
    <t>70922</t>
  </si>
  <si>
    <t xml:space="preserve">Ninguna </t>
  </si>
  <si>
    <t>TOTAL APROBADO INVERSIÓN</t>
  </si>
  <si>
    <t>FUNCIONAMIENTO</t>
  </si>
  <si>
    <t>FAMOC DEPANEL
860033419</t>
  </si>
  <si>
    <t>TOTAL APROBADO FUNCIONAMIENTO</t>
  </si>
  <si>
    <t>VIGENCIAS FUTURAS APROBADAS EN EL 2023</t>
  </si>
  <si>
    <t>123</t>
  </si>
  <si>
    <t>ASEO Y CAFETERÍA</t>
  </si>
  <si>
    <t>2-2023-027983</t>
  </si>
  <si>
    <t>O-006_23 y OCCE 112691</t>
  </si>
  <si>
    <t>UNIÓN TEMPORAL EMINSER-SOLOASEO 2023
 901.676.835</t>
  </si>
  <si>
    <t>23223</t>
  </si>
  <si>
    <t>45623</t>
  </si>
  <si>
    <t>COMBUSTIBLE</t>
  </si>
  <si>
    <t>O-013_23 y OCCE 120652</t>
  </si>
  <si>
    <t>GRUPO EDS AUTOGAS SAS
900459737</t>
  </si>
  <si>
    <t>23323</t>
  </si>
  <si>
    <t>73223</t>
  </si>
  <si>
    <t>CANAL DE CONTINGENCIA</t>
  </si>
  <si>
    <t>2-2023-064284</t>
  </si>
  <si>
    <t>223</t>
  </si>
  <si>
    <t>INTERNET</t>
  </si>
  <si>
    <t>CI-04_2023</t>
  </si>
  <si>
    <t>Internet</t>
  </si>
  <si>
    <t>VIGENCIAS FUTURAS APROBADAS EN EL 2024</t>
  </si>
  <si>
    <t>324</t>
  </si>
  <si>
    <t>Arrendamiento SEDE</t>
  </si>
  <si>
    <t>2-2024-071982</t>
  </si>
  <si>
    <t>CA-002_2024</t>
  </si>
  <si>
    <t>26124</t>
  </si>
  <si>
    <t>64524</t>
  </si>
  <si>
    <t>Aseo y Cafeteria</t>
  </si>
  <si>
    <t>OCCE-140628_2024</t>
  </si>
  <si>
    <t>CONSORCIO ELITE
901679603</t>
  </si>
  <si>
    <t>26024</t>
  </si>
  <si>
    <t>64924</t>
  </si>
  <si>
    <t>Anlizar los días porque en valor son o meses pero por fechas dan 241 días (8 mes y un día)</t>
  </si>
  <si>
    <t>Custodia de Archivo</t>
  </si>
  <si>
    <t>CI-005/24</t>
  </si>
  <si>
    <t>SERVICIOS POSTALES NACIONALES S.A.S.
900062917</t>
  </si>
  <si>
    <t>26224</t>
  </si>
  <si>
    <t>64824</t>
  </si>
  <si>
    <t>CI-004_2023</t>
  </si>
  <si>
    <t>26824</t>
  </si>
  <si>
    <t>64724</t>
  </si>
  <si>
    <t>Canal de Contingencia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</si>
</sst>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* #,##0.00_-;\-* #,##0.00_-;_-* &quot;-&quot;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4B084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C9C9C9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3">
    <xf numFmtId="0" fontId="0" fillId="0" borderId="0" xfId="0"/>
    <xf numFmtId="164" fontId="2" fillId="2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/>
    <xf numFmtId="164" fontId="4" fillId="3" borderId="1" xfId="1" applyNumberFormat="1" applyFont="1" applyFill="1" applyBorder="1"/>
    <xf numFmtId="164" fontId="4" fillId="4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left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4" fillId="5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4" fontId="3" fillId="0" borderId="1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49" fontId="4" fillId="6" borderId="3" xfId="1" applyNumberFormat="1" applyFont="1" applyFill="1" applyBorder="1" applyAlignment="1">
      <alignment horizontal="center"/>
    </xf>
    <xf numFmtId="49" fontId="4" fillId="6" borderId="4" xfId="1" applyNumberFormat="1" applyFont="1" applyFill="1" applyBorder="1" applyAlignment="1">
      <alignment horizontal="center"/>
    </xf>
    <xf numFmtId="164" fontId="4" fillId="6" borderId="1" xfId="1" applyNumberFormat="1" applyFont="1" applyFill="1" applyBorder="1" applyAlignment="1">
      <alignment vertical="center"/>
    </xf>
    <xf numFmtId="14" fontId="4" fillId="6" borderId="1" xfId="1" applyNumberFormat="1" applyFont="1" applyFill="1" applyBorder="1" applyAlignment="1">
      <alignment vertical="center"/>
    </xf>
    <xf numFmtId="164" fontId="4" fillId="6" borderId="1" xfId="1" applyNumberFormat="1" applyFont="1" applyFill="1" applyBorder="1"/>
    <xf numFmtId="164" fontId="3" fillId="0" borderId="1" xfId="1" applyNumberFormat="1" applyFont="1" applyFill="1" applyBorder="1"/>
    <xf numFmtId="14" fontId="3" fillId="0" borderId="1" xfId="1" applyNumberFormat="1" applyFont="1" applyFill="1" applyBorder="1"/>
    <xf numFmtId="49" fontId="3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4" fontId="3" fillId="0" borderId="2" xfId="1" applyNumberFormat="1" applyFont="1" applyFill="1" applyBorder="1" applyAlignment="1">
      <alignment horizontal="center" vertical="center"/>
    </xf>
    <xf numFmtId="49" fontId="3" fillId="0" borderId="5" xfId="1" applyNumberFormat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vertical="center"/>
    </xf>
    <xf numFmtId="14" fontId="3" fillId="0" borderId="5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>
      <alignment horizontal="center" vertical="center"/>
    </xf>
    <xf numFmtId="14" fontId="3" fillId="0" borderId="6" xfId="1" applyNumberFormat="1" applyFont="1" applyFill="1" applyBorder="1" applyAlignment="1">
      <alignment horizontal="center" vertical="center"/>
    </xf>
    <xf numFmtId="14" fontId="3" fillId="0" borderId="0" xfId="1" applyNumberFormat="1" applyFont="1" applyFill="1" applyBorder="1"/>
    <xf numFmtId="164" fontId="4" fillId="5" borderId="1" xfId="1" applyNumberFormat="1" applyFont="1" applyFill="1" applyBorder="1" applyAlignment="1">
      <alignment horizontal="justify" vertical="top"/>
    </xf>
    <xf numFmtId="164" fontId="3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horizontal="justify" vertical="center"/>
    </xf>
    <xf numFmtId="164" fontId="4" fillId="0" borderId="1" xfId="1" applyNumberFormat="1" applyFont="1" applyFill="1" applyBorder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D736D-9C4A-4E14-B4AF-E8FF1CFA321D}">
  <dimension ref="A1:R28"/>
  <sheetViews>
    <sheetView tabSelected="1" topLeftCell="A13" workbookViewId="0">
      <selection activeCell="B38" sqref="B38"/>
    </sheetView>
  </sheetViews>
  <sheetFormatPr baseColWidth="10" defaultRowHeight="15" x14ac:dyDescent="0.25"/>
  <cols>
    <col min="1" max="1" width="19.5703125" style="2" bestFit="1" customWidth="1"/>
    <col min="2" max="2" width="28" style="2" customWidth="1"/>
    <col min="3" max="4" width="20.28515625" style="2" customWidth="1"/>
    <col min="5" max="5" width="19" style="2" customWidth="1"/>
    <col min="6" max="6" width="15" style="2" bestFit="1" customWidth="1"/>
    <col min="7" max="7" width="37.5703125" style="2" bestFit="1" customWidth="1"/>
    <col min="8" max="9" width="16.85546875" style="2" bestFit="1" customWidth="1"/>
    <col min="10" max="10" width="15.140625" style="2" bestFit="1" customWidth="1"/>
    <col min="11" max="11" width="16.85546875" style="2" bestFit="1" customWidth="1"/>
    <col min="12" max="12" width="16.85546875" style="2" customWidth="1"/>
    <col min="13" max="13" width="14.140625" style="2" bestFit="1" customWidth="1"/>
    <col min="14" max="14" width="25" style="2" bestFit="1" customWidth="1"/>
    <col min="15" max="15" width="25" style="2" customWidth="1"/>
    <col min="16" max="17" width="21.42578125" style="2" bestFit="1" customWidth="1"/>
    <col min="18" max="18" width="41" style="2" customWidth="1"/>
    <col min="19" max="16384" width="11.42578125" style="2"/>
  </cols>
  <sheetData>
    <row r="1" spans="1:18" x14ac:dyDescent="0.25">
      <c r="D1" s="28"/>
    </row>
    <row r="2" spans="1:18" ht="18.75" x14ac:dyDescent="0.25">
      <c r="A2" s="1" t="s">
        <v>27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5">
      <c r="D3" s="28"/>
    </row>
    <row r="4" spans="1:18" x14ac:dyDescent="0.25">
      <c r="A4" s="3" t="s">
        <v>24</v>
      </c>
    </row>
    <row r="5" spans="1:18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/>
      <c r="I5" s="4"/>
      <c r="J5" s="4" t="s">
        <v>10</v>
      </c>
      <c r="K5" s="4" t="s">
        <v>11</v>
      </c>
      <c r="L5" s="4" t="s">
        <v>12</v>
      </c>
      <c r="M5" s="4" t="s">
        <v>13</v>
      </c>
      <c r="N5" s="4" t="s">
        <v>14</v>
      </c>
      <c r="O5" s="4" t="s">
        <v>15</v>
      </c>
      <c r="P5" s="4" t="s">
        <v>16</v>
      </c>
      <c r="Q5" s="4" t="s">
        <v>17</v>
      </c>
    </row>
    <row r="6" spans="1:18" ht="45" x14ac:dyDescent="0.25">
      <c r="A6" s="19" t="s">
        <v>28</v>
      </c>
      <c r="B6" s="17" t="s">
        <v>29</v>
      </c>
      <c r="C6" s="20" t="s">
        <v>30</v>
      </c>
      <c r="D6" s="21">
        <v>45082</v>
      </c>
      <c r="E6" s="17">
        <v>98450122</v>
      </c>
      <c r="F6" s="29" t="s">
        <v>31</v>
      </c>
      <c r="G6" s="9" t="s">
        <v>32</v>
      </c>
      <c r="H6" s="5" t="s">
        <v>33</v>
      </c>
      <c r="I6" s="5" t="s">
        <v>34</v>
      </c>
      <c r="J6" s="30">
        <v>73096951.790000007</v>
      </c>
      <c r="K6" s="30">
        <v>25645025.609999999</v>
      </c>
      <c r="L6" s="30">
        <v>0</v>
      </c>
      <c r="M6" s="30">
        <v>0</v>
      </c>
      <c r="N6" s="8">
        <f>SUM(J6:M6)</f>
        <v>98741977.400000006</v>
      </c>
      <c r="O6" s="10">
        <v>45114</v>
      </c>
      <c r="P6" s="10">
        <v>45355</v>
      </c>
      <c r="Q6" s="30" t="s">
        <v>22</v>
      </c>
    </row>
    <row r="7" spans="1:18" ht="30" x14ac:dyDescent="0.25">
      <c r="A7" s="25"/>
      <c r="B7" s="17" t="s">
        <v>35</v>
      </c>
      <c r="C7" s="26"/>
      <c r="D7" s="27"/>
      <c r="E7" s="17">
        <v>92500000</v>
      </c>
      <c r="F7" s="29" t="s">
        <v>36</v>
      </c>
      <c r="G7" s="9" t="s">
        <v>37</v>
      </c>
      <c r="H7" s="5" t="s">
        <v>38</v>
      </c>
      <c r="I7" s="5" t="s">
        <v>39</v>
      </c>
      <c r="J7" s="30">
        <v>2000000</v>
      </c>
      <c r="K7" s="30">
        <v>35000000</v>
      </c>
      <c r="L7" s="30">
        <v>37500000</v>
      </c>
      <c r="M7" s="30">
        <v>20000000</v>
      </c>
      <c r="N7" s="8">
        <f>SUM(J7:M7)</f>
        <v>94500000</v>
      </c>
      <c r="O7" s="10">
        <v>45261</v>
      </c>
      <c r="P7" s="10">
        <v>46234</v>
      </c>
      <c r="Q7" s="30" t="s">
        <v>22</v>
      </c>
    </row>
    <row r="8" spans="1:18" x14ac:dyDescent="0.25">
      <c r="A8" s="12" t="s">
        <v>26</v>
      </c>
      <c r="B8" s="13"/>
      <c r="C8" s="14"/>
      <c r="D8" s="15"/>
      <c r="E8" s="16">
        <f>SUM(E6:E7)</f>
        <v>190950122</v>
      </c>
      <c r="F8" s="17"/>
      <c r="G8" s="17"/>
      <c r="H8" s="5"/>
      <c r="I8" s="17"/>
      <c r="J8" s="17">
        <f>SUM(J6:J7)</f>
        <v>75096951.790000007</v>
      </c>
      <c r="K8" s="17">
        <f t="shared" ref="K8:N8" si="0">SUM(K6:K7)</f>
        <v>60645025.609999999</v>
      </c>
      <c r="L8" s="17">
        <f t="shared" si="0"/>
        <v>37500000</v>
      </c>
      <c r="M8" s="17">
        <f t="shared" si="0"/>
        <v>20000000</v>
      </c>
      <c r="N8" s="17">
        <f t="shared" si="0"/>
        <v>193241977.40000001</v>
      </c>
      <c r="O8" s="17"/>
      <c r="P8" s="18"/>
      <c r="Q8" s="17"/>
    </row>
    <row r="9" spans="1:18" x14ac:dyDescent="0.25">
      <c r="D9" s="28"/>
    </row>
    <row r="10" spans="1:18" x14ac:dyDescent="0.25">
      <c r="D10" s="28"/>
      <c r="K10" s="2">
        <v>60645025.609999999</v>
      </c>
    </row>
    <row r="11" spans="1:18" x14ac:dyDescent="0.25">
      <c r="A11" s="3" t="s">
        <v>0</v>
      </c>
    </row>
    <row r="12" spans="1:18" x14ac:dyDescent="0.25">
      <c r="A12" s="4" t="s">
        <v>1</v>
      </c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14</v>
      </c>
      <c r="O12" s="4" t="s">
        <v>15</v>
      </c>
      <c r="P12" s="4" t="s">
        <v>16</v>
      </c>
      <c r="Q12" s="4" t="s">
        <v>17</v>
      </c>
    </row>
    <row r="13" spans="1:18" s="11" customFormat="1" ht="51" customHeight="1" x14ac:dyDescent="0.25">
      <c r="A13" s="5" t="s">
        <v>18</v>
      </c>
      <c r="B13" s="6" t="s">
        <v>40</v>
      </c>
      <c r="C13" s="20" t="s">
        <v>41</v>
      </c>
      <c r="D13" s="21">
        <v>45260</v>
      </c>
      <c r="E13" s="7">
        <v>26755014</v>
      </c>
      <c r="F13" s="8"/>
      <c r="G13" s="9"/>
      <c r="H13" s="5"/>
      <c r="I13" s="5"/>
      <c r="J13" s="7"/>
      <c r="K13" s="7"/>
      <c r="L13" s="7"/>
      <c r="M13" s="7"/>
      <c r="N13" s="8"/>
      <c r="O13" s="10"/>
      <c r="P13" s="10"/>
      <c r="Q13" s="31"/>
    </row>
    <row r="14" spans="1:18" s="11" customFormat="1" ht="51" customHeight="1" x14ac:dyDescent="0.25">
      <c r="A14" s="5" t="s">
        <v>42</v>
      </c>
      <c r="B14" s="6" t="s">
        <v>43</v>
      </c>
      <c r="C14" s="26"/>
      <c r="D14" s="27"/>
      <c r="E14" s="7">
        <v>74141034</v>
      </c>
      <c r="F14" s="8" t="s">
        <v>44</v>
      </c>
      <c r="G14" s="9" t="s">
        <v>19</v>
      </c>
      <c r="H14" s="5" t="s">
        <v>20</v>
      </c>
      <c r="I14" s="5" t="s">
        <v>21</v>
      </c>
      <c r="J14" s="7">
        <v>178843</v>
      </c>
      <c r="K14" s="7">
        <v>14576035</v>
      </c>
      <c r="L14" s="7"/>
      <c r="M14" s="7"/>
      <c r="N14" s="8">
        <f>SUM(J14:M14)</f>
        <v>14754878</v>
      </c>
      <c r="O14" s="10">
        <v>45287</v>
      </c>
      <c r="P14" s="10">
        <v>45622</v>
      </c>
      <c r="Q14" s="31" t="s">
        <v>22</v>
      </c>
    </row>
    <row r="15" spans="1:18" x14ac:dyDescent="0.25">
      <c r="A15" s="12" t="s">
        <v>23</v>
      </c>
      <c r="B15" s="13"/>
      <c r="C15" s="14"/>
      <c r="D15" s="15"/>
      <c r="E15" s="16">
        <f>SUM(E13:E14)</f>
        <v>100896048</v>
      </c>
      <c r="F15" s="17"/>
      <c r="G15" s="17"/>
      <c r="H15" s="17"/>
      <c r="I15" s="17"/>
      <c r="J15" s="17">
        <f>SUM(J13:J14)</f>
        <v>178843</v>
      </c>
      <c r="K15" s="17">
        <f t="shared" ref="K15:N15" si="1">SUM(K13:K14)</f>
        <v>14576035</v>
      </c>
      <c r="L15" s="17">
        <f t="shared" si="1"/>
        <v>0</v>
      </c>
      <c r="M15" s="17">
        <f t="shared" si="1"/>
        <v>0</v>
      </c>
      <c r="N15" s="17">
        <f t="shared" si="1"/>
        <v>14754878</v>
      </c>
      <c r="O15" s="17"/>
      <c r="P15" s="18"/>
      <c r="Q15" s="17"/>
    </row>
    <row r="19" spans="1:18" ht="18.75" x14ac:dyDescent="0.25">
      <c r="A19" s="1" t="s">
        <v>46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1" spans="1:18" x14ac:dyDescent="0.25">
      <c r="A21" s="3" t="s">
        <v>24</v>
      </c>
    </row>
    <row r="22" spans="1:18" x14ac:dyDescent="0.25">
      <c r="A22" s="4" t="s">
        <v>1</v>
      </c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11</v>
      </c>
      <c r="K22" s="4" t="s">
        <v>12</v>
      </c>
      <c r="L22" s="4" t="s">
        <v>13</v>
      </c>
      <c r="M22" s="4"/>
      <c r="N22" s="4" t="s">
        <v>14</v>
      </c>
      <c r="O22" s="4" t="s">
        <v>15</v>
      </c>
      <c r="P22" s="4" t="s">
        <v>16</v>
      </c>
      <c r="Q22" s="4" t="s">
        <v>17</v>
      </c>
    </row>
    <row r="23" spans="1:18" ht="30" x14ac:dyDescent="0.25">
      <c r="A23" s="19" t="s">
        <v>47</v>
      </c>
      <c r="B23" s="30" t="s">
        <v>48</v>
      </c>
      <c r="C23" s="20" t="s">
        <v>49</v>
      </c>
      <c r="D23" s="21">
        <v>45650</v>
      </c>
      <c r="E23" s="30">
        <v>3101347523</v>
      </c>
      <c r="F23" s="8" t="s">
        <v>50</v>
      </c>
      <c r="G23" s="9" t="s">
        <v>25</v>
      </c>
      <c r="H23" s="5" t="s">
        <v>51</v>
      </c>
      <c r="I23" s="5" t="s">
        <v>52</v>
      </c>
      <c r="J23" s="30">
        <v>20087879</v>
      </c>
      <c r="K23" s="30">
        <v>1916383632</v>
      </c>
      <c r="L23" s="30">
        <v>1184963878</v>
      </c>
      <c r="M23" s="30"/>
      <c r="N23" s="8">
        <f>SUM(J23:M23)</f>
        <v>3121435389</v>
      </c>
      <c r="O23" s="10">
        <v>45653</v>
      </c>
      <c r="P23" s="10">
        <v>46234</v>
      </c>
      <c r="Q23" s="30"/>
    </row>
    <row r="24" spans="1:18" ht="30" x14ac:dyDescent="0.25">
      <c r="A24" s="22"/>
      <c r="B24" s="30" t="s">
        <v>53</v>
      </c>
      <c r="C24" s="23"/>
      <c r="D24" s="24"/>
      <c r="E24" s="7">
        <v>106307120</v>
      </c>
      <c r="F24" s="29" t="s">
        <v>54</v>
      </c>
      <c r="G24" s="9" t="s">
        <v>55</v>
      </c>
      <c r="H24" s="5" t="s">
        <v>56</v>
      </c>
      <c r="I24" s="5" t="s">
        <v>57</v>
      </c>
      <c r="J24" s="7">
        <v>275930.63</v>
      </c>
      <c r="K24" s="7">
        <v>87386913.859999999</v>
      </c>
      <c r="L24" s="7"/>
      <c r="M24" s="30"/>
      <c r="N24" s="8">
        <f t="shared" ref="N24:N27" si="2">SUM(J24:M24)</f>
        <v>87662844.489999995</v>
      </c>
      <c r="O24" s="10">
        <v>45657</v>
      </c>
      <c r="P24" s="10">
        <v>45900</v>
      </c>
      <c r="Q24" s="30" t="s">
        <v>58</v>
      </c>
    </row>
    <row r="25" spans="1:18" ht="45" x14ac:dyDescent="0.25">
      <c r="A25" s="22"/>
      <c r="B25" s="30" t="s">
        <v>59</v>
      </c>
      <c r="C25" s="23"/>
      <c r="D25" s="24"/>
      <c r="E25" s="30">
        <v>583566201</v>
      </c>
      <c r="F25" s="8" t="s">
        <v>60</v>
      </c>
      <c r="G25" s="9" t="s">
        <v>61</v>
      </c>
      <c r="H25" s="5" t="s">
        <v>62</v>
      </c>
      <c r="I25" s="5" t="s">
        <v>63</v>
      </c>
      <c r="J25" s="7">
        <v>1188910</v>
      </c>
      <c r="K25" s="7">
        <v>350568370</v>
      </c>
      <c r="L25" s="7">
        <v>231808921</v>
      </c>
      <c r="M25" s="30"/>
      <c r="N25" s="8">
        <f t="shared" si="2"/>
        <v>583566201</v>
      </c>
      <c r="O25" s="10">
        <v>45653</v>
      </c>
      <c r="P25" s="10">
        <v>46234</v>
      </c>
      <c r="Q25" s="30"/>
    </row>
    <row r="26" spans="1:18" ht="30" x14ac:dyDescent="0.25">
      <c r="A26" s="22"/>
      <c r="B26" s="30" t="s">
        <v>45</v>
      </c>
      <c r="C26" s="23"/>
      <c r="D26" s="24"/>
      <c r="E26" s="30">
        <v>49425851</v>
      </c>
      <c r="F26" s="8" t="s">
        <v>64</v>
      </c>
      <c r="G26" s="9" t="s">
        <v>19</v>
      </c>
      <c r="H26" s="5" t="s">
        <v>65</v>
      </c>
      <c r="I26" s="5" t="s">
        <v>66</v>
      </c>
      <c r="J26" s="7">
        <v>366137</v>
      </c>
      <c r="K26" s="7">
        <v>29789556</v>
      </c>
      <c r="L26" s="7">
        <v>19636295</v>
      </c>
      <c r="M26" s="30"/>
      <c r="N26" s="8">
        <f t="shared" si="2"/>
        <v>49791988</v>
      </c>
      <c r="O26" s="10">
        <v>45653</v>
      </c>
      <c r="P26" s="10">
        <v>46233</v>
      </c>
      <c r="Q26" s="30"/>
    </row>
    <row r="27" spans="1:18" x14ac:dyDescent="0.25">
      <c r="A27" s="25"/>
      <c r="B27" s="30" t="s">
        <v>67</v>
      </c>
      <c r="C27" s="26"/>
      <c r="D27" s="27"/>
      <c r="E27" s="30">
        <v>91025599</v>
      </c>
      <c r="F27" s="29"/>
      <c r="G27" s="9"/>
      <c r="H27" s="5"/>
      <c r="I27" s="5"/>
      <c r="J27" s="7"/>
      <c r="K27" s="7"/>
      <c r="L27" s="7"/>
      <c r="M27" s="30"/>
      <c r="N27" s="8">
        <f t="shared" si="2"/>
        <v>0</v>
      </c>
      <c r="O27" s="10"/>
      <c r="P27" s="10"/>
      <c r="Q27" s="30"/>
    </row>
    <row r="28" spans="1:18" x14ac:dyDescent="0.25">
      <c r="A28" s="12" t="s">
        <v>26</v>
      </c>
      <c r="B28" s="13"/>
      <c r="C28" s="14"/>
      <c r="D28" s="15"/>
      <c r="E28" s="16">
        <f>SUM(E23:E27)</f>
        <v>3931672294</v>
      </c>
      <c r="F28" s="17"/>
      <c r="G28" s="17"/>
      <c r="H28" s="5"/>
      <c r="I28" s="17"/>
      <c r="J28" s="32">
        <f>SUM(J23:J27)</f>
        <v>21918856.629999999</v>
      </c>
      <c r="K28" s="32">
        <f>SUM(K23:K27)</f>
        <v>2384128471.8599997</v>
      </c>
      <c r="L28" s="32">
        <f>SUM(L23:L27)</f>
        <v>1436409094</v>
      </c>
      <c r="M28" s="17"/>
      <c r="N28" s="32">
        <f t="shared" ref="N28" si="3">SUM(N23:N27)</f>
        <v>3842456422.4899998</v>
      </c>
      <c r="O28" s="17"/>
      <c r="P28" s="18"/>
      <c r="Q28" s="17"/>
    </row>
  </sheetData>
  <mergeCells count="13">
    <mergeCell ref="A23:A27"/>
    <mergeCell ref="C23:C27"/>
    <mergeCell ref="D23:D27"/>
    <mergeCell ref="A28:B28"/>
    <mergeCell ref="A15:B15"/>
    <mergeCell ref="A19:R19"/>
    <mergeCell ref="A2:R2"/>
    <mergeCell ref="A6:A7"/>
    <mergeCell ref="C6:C7"/>
    <mergeCell ref="D6:D7"/>
    <mergeCell ref="A8:B8"/>
    <mergeCell ref="C13:C14"/>
    <mergeCell ref="D13:D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Milyn Castro Caceres - GIT de Servicios Generales, Administrativos y Financieros (Presupuesto)</dc:creator>
  <cp:lastModifiedBy>Milyn Castro Caceres - GIT de Servicios Generales, Adm</cp:lastModifiedBy>
  <dcterms:created xsi:type="dcterms:W3CDTF">2025-08-26T18:49:56Z</dcterms:created>
  <dcterms:modified xsi:type="dcterms:W3CDTF">2025-08-26T18:53:23Z</dcterms:modified>
</cp:coreProperties>
</file>